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V:\LLC\MTO\Для общих файлов\НВЛ\2025\КО\для ЭТП ПВТ\"/>
    </mc:Choice>
  </mc:AlternateContent>
  <xr:revisionPtr revIDLastSave="0" documentId="13_ncr:1_{41CA5B20-BDAC-4089-B48A-2C7BFDED91B4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Лист1" sheetId="1" r:id="rId1"/>
  </sheets>
  <definedNames>
    <definedName name="_xlnm._FilterDatabase" localSheetId="0" hidden="1">Лист1!$A$3:$H$24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C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<sst xmlns="http://schemas.openxmlformats.org/spreadsheetml/2006/main" count="85" uniqueCount="50">
  <si>
    <t xml:space="preserve">Перечень МПЗ  ООО "КАТОБЬНЕФТЬ" </t>
  </si>
  <si>
    <t>Наименование МПЗ</t>
  </si>
  <si>
    <t xml:space="preserve">Код НСИ </t>
  </si>
  <si>
    <t xml:space="preserve">Количество </t>
  </si>
  <si>
    <t>Цена продажи, руб. без НДС</t>
  </si>
  <si>
    <t>Сумма продажи, руб. без НДС</t>
  </si>
  <si>
    <t>Место хранения 
(склад)</t>
  </si>
  <si>
    <t>Категория</t>
  </si>
  <si>
    <t>КОД_Склад г.Нижневартовск-Полигон_КО</t>
  </si>
  <si>
    <t>Склад НВЛ</t>
  </si>
  <si>
    <t>УГОЛЬНИК;МПО.02.00.080;Уг 80 Х 14/35;МАШПРОМ;ПВО;ПОВОРОТНЫЙ,СТАЛЬ</t>
  </si>
  <si>
    <t>Ф000003762</t>
  </si>
  <si>
    <t>МАШПРОМ</t>
  </si>
  <si>
    <t>Шток поршня (на превентор ППГ2 180х35)</t>
  </si>
  <si>
    <t>Ф000004648</t>
  </si>
  <si>
    <t>МАНЖЕТА ГИДРАВЛИЧЕСКАЯ;ЗГВ.02.00.017;МАШПРОМ;ЗАДВИЖКА ЗМГ 80Х35</t>
  </si>
  <si>
    <t>Ф000033363</t>
  </si>
  <si>
    <t>КОЛЬЦО;ЗГВ.02.00.018;МАШПРОМ;ЗАДВИЖКА ЗМГ 80Х35</t>
  </si>
  <si>
    <t>Ф000033364</t>
  </si>
  <si>
    <t>КОЖУХ;ЗГВ.02.00.003;МАШПРОМ;ЗАДВИЖКА ЗМГ 80Х35;ЗАЩИТНЫЙ,СТАЛЬ</t>
  </si>
  <si>
    <t>Ф000033379</t>
  </si>
  <si>
    <t>ШТОК;ЗГВ.02.00.005;МАШПРОМ;ЗАДВИЖКА ЗМГ 80Х35;СТАЛЬ</t>
  </si>
  <si>
    <t>Ф000036446</t>
  </si>
  <si>
    <t>ГАЙКА;ЗГВ.02.00.007;МАШПРОМ;ЗАДВИЖКА ЗМГ 80Х35;СТАЛЬ</t>
  </si>
  <si>
    <t>Ф000036447</t>
  </si>
  <si>
    <t>ВТУЛКА;ЗГВ.02.00.006;ЗАДВИЖКА ЗМГ 80Х35;СТАЛЬ</t>
  </si>
  <si>
    <t>Ф000036448</t>
  </si>
  <si>
    <t>КОЛЬЦО УПЛОТ. КС;ЗМПГ.01.10.007 К2;МАШПРОМ;ЗАДВИЖКА ЗМПГ 80Х35 К2</t>
  </si>
  <si>
    <t>Ф000042862</t>
  </si>
  <si>
    <t>РАДИАТОР;14.3512010-10;МБУ MR-900;ОХЛАЖДЕНИЯ,АЛЮМИНИЙ, СТАЛЬ,ПНЕВМАТИЧЕСКАЯ СИСТЕМА</t>
  </si>
  <si>
    <t>Ф000043204</t>
  </si>
  <si>
    <t>ВТУЛКА;МПО.05.70.002;МАШПРОМ;МАНИФОЛЬД ВЫСОКОГО ДАВЛЕНИЯ</t>
  </si>
  <si>
    <t>Ф000055979</t>
  </si>
  <si>
    <t>ВТУЛКА;МПО.05.70.003;МАШПРОМ;МАНИФОЛЬД ВЫСОКОГО ДАВЛЕНИЯ</t>
  </si>
  <si>
    <t>Ф000055980</t>
  </si>
  <si>
    <t>КОЛЬЦО;МППО-2Х350.35.05.001;МАШПРОМ;ПРЕВЕНТОР ППГ2 350 Х 35К2</t>
  </si>
  <si>
    <t>Ф000068551</t>
  </si>
  <si>
    <t>КОЛЬЦО;МППО-2Х350.35.05.002;МАШПРОМ;ПРЕВЕНТОР ППГ2 350 Х 35К2</t>
  </si>
  <si>
    <t>Ф000068552</t>
  </si>
  <si>
    <t>КОЛЬЦО;МППО-2Х350.35.05.003;МАШПРОМ;ПРЕВЕНТОР ППГ2 350 Х 35К2</t>
  </si>
  <si>
    <t>Ф000068553</t>
  </si>
  <si>
    <t>КОЛЬЦО;МППО-2Х350.35.05.004;МАШПРОМ;ПРЕВЕНТОР ППГ2 350 Х 35К2</t>
  </si>
  <si>
    <t>Ф000068554</t>
  </si>
  <si>
    <t>КОЛЬЦО;МППО-2Х350.35.05.005;МАШПРОМ;ПРЕВЕНТОР ППГ2 350 Х 35К2</t>
  </si>
  <si>
    <t>Ф000068555</t>
  </si>
  <si>
    <t>КОЛЬЦО;МППО-2Х350.35.05.006;МАШПРОМ;ПРЕВЕНТОР ППГ2 350 Х 35К2</t>
  </si>
  <si>
    <t>Ф000068556</t>
  </si>
  <si>
    <t>УПЛОТНЕНИЕ;МППО-2Х350.35.05.009;МАШПРОМ;ПРЕВЕНТОР ППГ2 350 Х 35К2;ПОРШНЕНЬ</t>
  </si>
  <si>
    <t>Ф000068559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</si>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</sst>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0" fillId="2" borderId="0" xfId="0" applyFill="1"/>
    <xf numFmtId="0" fontId="4" fillId="2" borderId="1" xfId="1" applyFont="1" applyFill="1" applyBorder="1" applyAlignment="1">
      <alignment horizontal="center" vertical="center" wrapText="1"/>
    </xf>
    <xf numFmtId="0" fontId="5" fillId="2" borderId="2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0" fontId="3" fillId="0" borderId="3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4" fontId="3" fillId="0" borderId="1" xfId="1" applyNumberFormat="1" applyBorder="1" applyAlignment="1">
      <alignment horizontal="center" vertical="center"/>
    </xf>
    <xf numFmtId="0" fontId="3" fillId="0" borderId="3" xfId="1" applyBorder="1" applyAlignment="1">
      <alignment horizontal="center" vertical="center" wrapText="1"/>
    </xf>
    <xf numFmtId="0" fontId="3" fillId="0" borderId="4" xfId="1" applyNumberFormat="1" applyFont="1" applyBorder="1" applyAlignment="1">
      <alignment horizontal="left" vertical="center" wrapText="1"/>
    </xf>
    <xf numFmtId="0" fontId="3" fillId="0" borderId="4" xfId="1" applyBorder="1" applyAlignment="1">
      <alignment horizontal="left" vertical="center" wrapText="1"/>
    </xf>
    <xf numFmtId="0" fontId="5" fillId="0" borderId="1" xfId="1" applyNumberFormat="1" applyFont="1" applyFill="1" applyBorder="1" applyAlignment="1">
      <alignment horizontal="right" vertical="center" wrapText="1"/>
    </xf>
    <xf numFmtId="0" fontId="0" fillId="0" borderId="5" xfId="0" applyBorder="1"/>
    <xf numFmtId="165" fontId="1" fillId="0" borderId="5" xfId="0" applyNumberFormat="1" applyFont="1" applyBorder="1" applyAlignment="1">
      <alignment horizontal="center" vertical="center"/>
    </xf>
    <xf numFmtId="0" fontId="0" fillId="0" borderId="6" xfId="0" applyBorder="1"/>
    <xf numFmtId="0" fontId="0" fillId="0" borderId="7" xfId="0" applyBorder="1" applyAlignment="1">
      <alignment horizontal="center" vertical="center"/>
    </xf>
  </cellXfs>
  <cellStyles count="2">
    <cellStyle name="Обычный" xfId="0" builtinId="0"/>
    <cellStyle name="Обычный 2" xfId="1" xr:uid="{333B5550-0BB6-4B53-9D6D-9BEC9679699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topLeftCell="A19" workbookViewId="0">
      <selection activeCell="C19" sqref="C1:C1048576"/>
    </sheetView>
  </sheetViews>
  <sheetFormatPr defaultRowHeight="14.4" x14ac:dyDescent="0.3"/>
  <cols>
    <col min="1" max="1" width="43.33203125" customWidth="1"/>
    <col min="2" max="2" width="19.109375" customWidth="1"/>
    <col min="3" max="3" width="12.33203125" customWidth="1"/>
    <col min="4" max="4" width="14.88671875" customWidth="1"/>
    <col min="5" max="5" width="16.33203125" customWidth="1"/>
    <col min="6" max="6" width="15.33203125" customWidth="1"/>
    <col min="7" max="7" width="19.5546875" style="2" customWidth="1"/>
    <col min="8" max="8" width="52.88671875" customWidth="1"/>
    <col min="9" max="9" width="17.109375" customWidth="1"/>
    <col min="10" max="10" width="12.6640625" customWidth="1"/>
  </cols>
  <sheetData>
    <row r="1" spans="1:7" ht="18" x14ac:dyDescent="0.35">
      <c r="A1" s="1" t="s">
        <v>0</v>
      </c>
    </row>
    <row r="2" spans="1:7" x14ac:dyDescent="0.3">
      <c r="A2" s="3"/>
      <c r="B2" s="3"/>
      <c r="C2" s="3"/>
      <c r="D2" s="3"/>
      <c r="E2" s="3"/>
      <c r="F2" s="3"/>
    </row>
    <row r="3" spans="1:7" ht="39.6" x14ac:dyDescent="0.3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  <c r="G3" s="5" t="s">
        <v>7</v>
      </c>
    </row>
    <row r="4" spans="1:7" ht="20.399999999999999" x14ac:dyDescent="0.3">
      <c r="A4" s="16" t="s">
        <v>10</v>
      </c>
      <c r="B4" s="12" t="s">
        <v>11</v>
      </c>
      <c r="C4" s="8">
        <v>2</v>
      </c>
      <c r="D4" s="8">
        <f t="shared" ref="D4:D22" si="0">E4/C4</f>
        <v>41945.27</v>
      </c>
      <c r="E4" s="13">
        <v>83890.54</v>
      </c>
      <c r="F4" s="14" t="s">
        <v>9</v>
      </c>
      <c r="G4" s="11" t="s">
        <v>12</v>
      </c>
    </row>
    <row r="5" spans="1:7" x14ac:dyDescent="0.3">
      <c r="A5" s="16" t="s">
        <v>13</v>
      </c>
      <c r="B5" s="12" t="s">
        <v>14</v>
      </c>
      <c r="C5" s="8">
        <v>46</v>
      </c>
      <c r="D5" s="8">
        <f t="shared" si="0"/>
        <v>6423.7193478260879</v>
      </c>
      <c r="E5" s="13">
        <v>295491.09000000003</v>
      </c>
      <c r="F5" s="14" t="s">
        <v>9</v>
      </c>
      <c r="G5" s="11" t="s">
        <v>12</v>
      </c>
    </row>
    <row r="6" spans="1:7" ht="30.6" x14ac:dyDescent="0.3">
      <c r="A6" s="15" t="s">
        <v>15</v>
      </c>
      <c r="B6" s="6" t="s">
        <v>16</v>
      </c>
      <c r="C6" s="7">
        <v>79</v>
      </c>
      <c r="D6" s="8">
        <f t="shared" si="0"/>
        <v>134.90848101265823</v>
      </c>
      <c r="E6" s="9">
        <v>10657.77</v>
      </c>
      <c r="F6" s="10" t="s">
        <v>8</v>
      </c>
      <c r="G6" s="11" t="s">
        <v>12</v>
      </c>
    </row>
    <row r="7" spans="1:7" ht="30.6" x14ac:dyDescent="0.3">
      <c r="A7" s="15" t="s">
        <v>17</v>
      </c>
      <c r="B7" s="6" t="s">
        <v>18</v>
      </c>
      <c r="C7" s="7">
        <v>36</v>
      </c>
      <c r="D7" s="8">
        <f t="shared" si="0"/>
        <v>109.16777777777777</v>
      </c>
      <c r="E7" s="9">
        <v>3930.04</v>
      </c>
      <c r="F7" s="10" t="s">
        <v>8</v>
      </c>
      <c r="G7" s="11" t="s">
        <v>12</v>
      </c>
    </row>
    <row r="8" spans="1:7" ht="30.6" x14ac:dyDescent="0.3">
      <c r="A8" s="15" t="s">
        <v>19</v>
      </c>
      <c r="B8" s="6" t="s">
        <v>20</v>
      </c>
      <c r="C8" s="7">
        <v>49</v>
      </c>
      <c r="D8" s="8">
        <f t="shared" si="0"/>
        <v>1015.05</v>
      </c>
      <c r="E8" s="9">
        <v>49737.45</v>
      </c>
      <c r="F8" s="10" t="s">
        <v>8</v>
      </c>
      <c r="G8" s="11" t="s">
        <v>12</v>
      </c>
    </row>
    <row r="9" spans="1:7" ht="30.6" x14ac:dyDescent="0.3">
      <c r="A9" s="15" t="s">
        <v>21</v>
      </c>
      <c r="B9" s="6" t="s">
        <v>22</v>
      </c>
      <c r="C9" s="7">
        <v>18</v>
      </c>
      <c r="D9" s="8">
        <f t="shared" si="0"/>
        <v>1943.4061111111109</v>
      </c>
      <c r="E9" s="9">
        <v>34981.31</v>
      </c>
      <c r="F9" s="10" t="s">
        <v>8</v>
      </c>
      <c r="G9" s="11" t="s">
        <v>12</v>
      </c>
    </row>
    <row r="10" spans="1:7" ht="30.6" x14ac:dyDescent="0.3">
      <c r="A10" s="15" t="s">
        <v>23</v>
      </c>
      <c r="B10" s="6" t="s">
        <v>24</v>
      </c>
      <c r="C10" s="7">
        <v>15</v>
      </c>
      <c r="D10" s="8">
        <f t="shared" si="0"/>
        <v>1949.2426666666665</v>
      </c>
      <c r="E10" s="9">
        <v>29238.639999999999</v>
      </c>
      <c r="F10" s="10" t="s">
        <v>8</v>
      </c>
      <c r="G10" s="11" t="s">
        <v>12</v>
      </c>
    </row>
    <row r="11" spans="1:7" ht="30.6" x14ac:dyDescent="0.3">
      <c r="A11" s="15" t="s">
        <v>25</v>
      </c>
      <c r="B11" s="6" t="s">
        <v>26</v>
      </c>
      <c r="C11" s="7">
        <v>7</v>
      </c>
      <c r="D11" s="8">
        <f t="shared" si="0"/>
        <v>2542</v>
      </c>
      <c r="E11" s="9">
        <v>17794</v>
      </c>
      <c r="F11" s="10" t="s">
        <v>8</v>
      </c>
      <c r="G11" s="11" t="s">
        <v>12</v>
      </c>
    </row>
    <row r="12" spans="1:7" ht="30.6" x14ac:dyDescent="0.3">
      <c r="A12" s="15" t="s">
        <v>27</v>
      </c>
      <c r="B12" s="6" t="s">
        <v>28</v>
      </c>
      <c r="C12" s="7">
        <v>26</v>
      </c>
      <c r="D12" s="8">
        <f t="shared" si="0"/>
        <v>55</v>
      </c>
      <c r="E12" s="9">
        <v>1430</v>
      </c>
      <c r="F12" s="10" t="s">
        <v>8</v>
      </c>
      <c r="G12" s="11" t="s">
        <v>12</v>
      </c>
    </row>
    <row r="13" spans="1:7" ht="30.6" x14ac:dyDescent="0.3">
      <c r="A13" s="15" t="s">
        <v>29</v>
      </c>
      <c r="B13" s="6" t="s">
        <v>30</v>
      </c>
      <c r="C13" s="7">
        <v>2</v>
      </c>
      <c r="D13" s="8">
        <f t="shared" si="0"/>
        <v>3826.27</v>
      </c>
      <c r="E13" s="9">
        <v>7652.54</v>
      </c>
      <c r="F13" s="10" t="s">
        <v>8</v>
      </c>
      <c r="G13" s="11" t="s">
        <v>12</v>
      </c>
    </row>
    <row r="14" spans="1:7" ht="30.6" x14ac:dyDescent="0.3">
      <c r="A14" s="15" t="s">
        <v>31</v>
      </c>
      <c r="B14" s="6" t="s">
        <v>32</v>
      </c>
      <c r="C14" s="7">
        <v>4</v>
      </c>
      <c r="D14" s="8">
        <f t="shared" si="0"/>
        <v>5833</v>
      </c>
      <c r="E14" s="9">
        <v>23332</v>
      </c>
      <c r="F14" s="10" t="s">
        <v>8</v>
      </c>
      <c r="G14" s="11" t="s">
        <v>12</v>
      </c>
    </row>
    <row r="15" spans="1:7" ht="30.6" x14ac:dyDescent="0.3">
      <c r="A15" s="15" t="s">
        <v>33</v>
      </c>
      <c r="B15" s="6" t="s">
        <v>34</v>
      </c>
      <c r="C15" s="7">
        <v>8</v>
      </c>
      <c r="D15" s="8">
        <f t="shared" si="0"/>
        <v>5833</v>
      </c>
      <c r="E15" s="9">
        <v>46664</v>
      </c>
      <c r="F15" s="10" t="s">
        <v>8</v>
      </c>
      <c r="G15" s="11" t="s">
        <v>12</v>
      </c>
    </row>
    <row r="16" spans="1:7" ht="30.6" x14ac:dyDescent="0.3">
      <c r="A16" s="15" t="s">
        <v>35</v>
      </c>
      <c r="B16" s="6" t="s">
        <v>36</v>
      </c>
      <c r="C16" s="7">
        <v>31</v>
      </c>
      <c r="D16" s="8">
        <f t="shared" si="0"/>
        <v>170</v>
      </c>
      <c r="E16" s="9">
        <v>5270</v>
      </c>
      <c r="F16" s="10" t="s">
        <v>8</v>
      </c>
      <c r="G16" s="11" t="s">
        <v>12</v>
      </c>
    </row>
    <row r="17" spans="1:7" ht="30.6" x14ac:dyDescent="0.3">
      <c r="A17" s="15" t="s">
        <v>37</v>
      </c>
      <c r="B17" s="6" t="s">
        <v>38</v>
      </c>
      <c r="C17" s="7">
        <v>37</v>
      </c>
      <c r="D17" s="8">
        <f t="shared" si="0"/>
        <v>100</v>
      </c>
      <c r="E17" s="9">
        <v>3700</v>
      </c>
      <c r="F17" s="10" t="s">
        <v>8</v>
      </c>
      <c r="G17" s="11" t="s">
        <v>12</v>
      </c>
    </row>
    <row r="18" spans="1:7" ht="30.6" x14ac:dyDescent="0.3">
      <c r="A18" s="15" t="s">
        <v>39</v>
      </c>
      <c r="B18" s="6" t="s">
        <v>40</v>
      </c>
      <c r="C18" s="7">
        <v>46</v>
      </c>
      <c r="D18" s="8">
        <f t="shared" si="0"/>
        <v>170</v>
      </c>
      <c r="E18" s="9">
        <v>7820</v>
      </c>
      <c r="F18" s="10" t="s">
        <v>8</v>
      </c>
      <c r="G18" s="11" t="s">
        <v>12</v>
      </c>
    </row>
    <row r="19" spans="1:7" ht="30.6" x14ac:dyDescent="0.3">
      <c r="A19" s="15" t="s">
        <v>41</v>
      </c>
      <c r="B19" s="6" t="s">
        <v>42</v>
      </c>
      <c r="C19" s="7">
        <v>35</v>
      </c>
      <c r="D19" s="8">
        <f t="shared" si="0"/>
        <v>170</v>
      </c>
      <c r="E19" s="9">
        <v>5950</v>
      </c>
      <c r="F19" s="10" t="s">
        <v>8</v>
      </c>
      <c r="G19" s="11" t="s">
        <v>12</v>
      </c>
    </row>
    <row r="20" spans="1:7" ht="30.6" x14ac:dyDescent="0.3">
      <c r="A20" s="15" t="s">
        <v>43</v>
      </c>
      <c r="B20" s="6" t="s">
        <v>44</v>
      </c>
      <c r="C20" s="7">
        <v>37</v>
      </c>
      <c r="D20" s="8">
        <f t="shared" si="0"/>
        <v>150</v>
      </c>
      <c r="E20" s="9">
        <v>5550</v>
      </c>
      <c r="F20" s="10" t="s">
        <v>8</v>
      </c>
      <c r="G20" s="11" t="s">
        <v>12</v>
      </c>
    </row>
    <row r="21" spans="1:7" ht="30.6" x14ac:dyDescent="0.3">
      <c r="A21" s="15" t="s">
        <v>45</v>
      </c>
      <c r="B21" s="6" t="s">
        <v>46</v>
      </c>
      <c r="C21" s="7">
        <v>47</v>
      </c>
      <c r="D21" s="8">
        <f t="shared" si="0"/>
        <v>170</v>
      </c>
      <c r="E21" s="9">
        <v>7990</v>
      </c>
      <c r="F21" s="10" t="s">
        <v>8</v>
      </c>
      <c r="G21" s="11" t="s">
        <v>12</v>
      </c>
    </row>
    <row r="22" spans="1:7" ht="30.6" x14ac:dyDescent="0.3">
      <c r="A22" s="15" t="s">
        <v>47</v>
      </c>
      <c r="B22" s="6" t="s">
        <v>48</v>
      </c>
      <c r="C22" s="7">
        <v>32</v>
      </c>
      <c r="D22" s="8">
        <f t="shared" si="0"/>
        <v>856.625</v>
      </c>
      <c r="E22" s="9">
        <v>27412</v>
      </c>
      <c r="F22" s="10" t="s">
        <v>8</v>
      </c>
      <c r="G22" s="11" t="s">
        <v>12</v>
      </c>
    </row>
    <row r="23" spans="1:7" x14ac:dyDescent="0.3">
      <c r="A23" s="17" t="s">
        <v>49</v>
      </c>
      <c r="B23" s="18"/>
      <c r="C23" s="19">
        <f>SUM(C4:C22)</f>
        <v>557</v>
      </c>
      <c r="D23" s="18"/>
      <c r="E23" s="19">
        <f>SUM(E4:E22)</f>
        <v>668491.38000000012</v>
      </c>
      <c r="F23" s="20"/>
      <c r="G23" s="21"/>
    </row>
  </sheetData>
  <autoFilter ref="A3:H24" xr:uid="{8E53221B-A725-4939-96C0-D7BDD55678A3}"/>
  <conditionalFormatting sqref="B3:B22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Poznakhareva Ekaterina</dc:creator>
  <cp:lastModifiedBy>Poznakhareva Ekaterina</cp:lastModifiedBy>
  <dcterms:created xsi:type="dcterms:W3CDTF">2015-06-05T18:19:34Z</dcterms:created>
  <dcterms:modified xsi:type="dcterms:W3CDTF">2025-09-30T12:31:50Z</dcterms:modified>
</cp:coreProperties>
</file>